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24519"/>
</workbook>
</file>

<file path=xl/calcChain.xml><?xml version="1.0" encoding="utf-8"?>
<calcChain xmlns="http://schemas.openxmlformats.org/spreadsheetml/2006/main">
  <c r="F12" i="1"/>
  <c r="G12"/>
  <c r="E12"/>
  <c r="F27" l="1"/>
  <c r="G27"/>
  <c r="E27"/>
  <c r="A19"/>
  <c r="A20" s="1"/>
  <c r="A22"/>
  <c r="A23" s="1"/>
  <c r="A25"/>
  <c r="A26"/>
  <c r="A28"/>
  <c r="A29"/>
  <c r="A31"/>
  <c r="A32" s="1"/>
  <c r="A34"/>
  <c r="A35" s="1"/>
  <c r="F21"/>
  <c r="G21"/>
  <c r="E21"/>
  <c r="G32" l="1"/>
  <c r="F32"/>
  <c r="E32"/>
  <c r="G30"/>
  <c r="F30"/>
  <c r="E30"/>
  <c r="F13" l="1"/>
  <c r="G19"/>
  <c r="G13" s="1"/>
  <c r="F19"/>
  <c r="E19"/>
  <c r="E13"/>
  <c r="G24"/>
  <c r="F24"/>
  <c r="E24"/>
  <c r="G34"/>
  <c r="F34"/>
  <c r="E34"/>
  <c r="A13"/>
  <c r="A14" s="1"/>
</calcChain>
</file>

<file path=xl/sharedStrings.xml><?xml version="1.0" encoding="utf-8"?>
<sst xmlns="http://schemas.openxmlformats.org/spreadsheetml/2006/main" count="93" uniqueCount="60">
  <si>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</si>
  <si>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</si>
  <si>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</si>
  <si>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</si>
  <si>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</si>
  <si>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</si>
  <si>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</si>
  <si>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</si>
  <si>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</si>
  <si>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</si>
  <si>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</si>
  <si>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</si>
  <si>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</si>
  <si>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</si>
  <si>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</si>
  <si>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</si>
  <si>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</si>
  <si>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</si>
  <si>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</si>
  <si>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</si>
  <si>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</si>
  <si>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</si>
  <si>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</si>
  <si>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</si>
  <si>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</si>
  <si>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</si>
  <si>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</si>
  <si>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</si>
  <si>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</si>
  <si>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</si>
  <si>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</si>
  <si>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</si>
  <si>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</si>
  <si>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</si>
  <si>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</si>
  <si>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</si>
  <si>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</si>
  <si>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</si>
  <si>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</si>
  <si>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</si>
  <si>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</si>
  <si>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</si>
  <si>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</si>
  <si>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</si>
  <si>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</si>
  <si>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</si>
  <si>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</si>
  <si>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</si>
  <si>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</si>
  <si>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</si>
  <si>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2024 год</t>
  </si>
  <si>
    <t>Приложение 4</t>
  </si>
  <si>
    <t>Сумма                  на 2025 год</t>
  </si>
  <si>
    <t>Другие вопросы в области здравоохранения</t>
  </si>
  <si>
    <t>Сумма                  на 2026 год</t>
  </si>
  <si>
    <t>Другие вопросы в области жилищно-коммунального хозяйства</t>
  </si>
  <si>
    <t>14</t>
  </si>
  <si>
    <t>Другие вопросы в области национальной безопасности и правоохранительной деятельности</t>
  </si>
  <si>
    <t>Распределение бюджетных ассигнований по разделам, подразделам бюджетной классификации расходов бюджетов Российской Федерации на 2024 год и плановый период 2025-2026 годов</t>
  </si>
  <si>
    <t>от 14.02.2024 №27-154Р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</si>
</sst>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0" fillId="2" borderId="0" xfId="0" applyFill="1"/>
    <xf numFmtId="49" fontId="7" fillId="2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workbookViewId="0">
      <selection activeCell="E4" sqref="E4:G4"/>
    </sheetView>
  </sheetViews>
  <sheetFormatPr defaultRowHeight="12.75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>
      <c r="A1" s="13"/>
      <c r="B1" s="14"/>
      <c r="C1" s="1"/>
      <c r="D1" s="1"/>
      <c r="E1" s="41" t="s">
        <v>51</v>
      </c>
      <c r="F1" s="41"/>
      <c r="G1" s="41"/>
    </row>
    <row r="2" spans="1:8">
      <c r="A2" s="2"/>
      <c r="B2" s="15"/>
      <c r="C2" s="3"/>
      <c r="D2" s="3"/>
      <c r="E2" s="42" t="s">
        <v>47</v>
      </c>
      <c r="F2" s="42"/>
      <c r="G2" s="42"/>
    </row>
    <row r="3" spans="1:8">
      <c r="A3" s="2"/>
      <c r="B3" s="15"/>
      <c r="C3" s="3"/>
      <c r="D3" s="3"/>
      <c r="E3" s="43" t="s">
        <v>41</v>
      </c>
      <c r="F3" s="43"/>
      <c r="G3" s="43"/>
    </row>
    <row r="4" spans="1:8">
      <c r="A4" s="15"/>
      <c r="B4" s="15"/>
      <c r="E4" s="43" t="s">
        <v>59</v>
      </c>
      <c r="F4" s="43"/>
      <c r="G4" s="43"/>
    </row>
    <row r="6" spans="1:8" ht="50.25" customHeight="1">
      <c r="A6" s="44" t="s">
        <v>58</v>
      </c>
      <c r="B6" s="44"/>
      <c r="C6" s="44"/>
      <c r="D6" s="44"/>
      <c r="E6" s="44"/>
      <c r="F6" s="44"/>
      <c r="G6" s="44"/>
    </row>
    <row r="7" spans="1:8" ht="18" customHeight="1">
      <c r="A7" s="22"/>
      <c r="B7" s="22"/>
      <c r="C7" s="22"/>
      <c r="D7" s="22"/>
      <c r="E7" s="22"/>
      <c r="F7" s="22"/>
      <c r="G7" s="22"/>
    </row>
    <row r="8" spans="1:8">
      <c r="A8" s="38"/>
      <c r="B8" s="38"/>
      <c r="C8" s="38"/>
      <c r="D8" s="38"/>
      <c r="E8" s="38"/>
      <c r="F8" s="38"/>
      <c r="G8" s="16" t="s">
        <v>0</v>
      </c>
    </row>
    <row r="9" spans="1:8" ht="12.75" customHeight="1">
      <c r="A9" s="39" t="s">
        <v>43</v>
      </c>
      <c r="B9" s="39" t="s">
        <v>44</v>
      </c>
      <c r="C9" s="36" t="s">
        <v>4</v>
      </c>
      <c r="D9" s="36"/>
      <c r="E9" s="36" t="s">
        <v>50</v>
      </c>
      <c r="F9" s="36" t="s">
        <v>52</v>
      </c>
      <c r="G9" s="36" t="s">
        <v>54</v>
      </c>
      <c r="H9" s="6"/>
    </row>
    <row r="10" spans="1:8">
      <c r="A10" s="40"/>
      <c r="B10" s="40"/>
      <c r="C10" s="5" t="s">
        <v>7</v>
      </c>
      <c r="D10" s="5" t="s">
        <v>9</v>
      </c>
      <c r="E10" s="37"/>
      <c r="F10" s="37"/>
      <c r="G10" s="37"/>
      <c r="H10" s="6"/>
    </row>
    <row r="11" spans="1:8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>
      <c r="A12" s="23" t="s">
        <v>2</v>
      </c>
      <c r="B12" s="8" t="s">
        <v>11</v>
      </c>
      <c r="C12" s="7"/>
      <c r="D12" s="7"/>
      <c r="E12" s="9">
        <f>SUM(E14+E15+E16+E17+E18+E20+E22+E23+E25+E26+E28+E29+E31+E33+E35+E36)</f>
        <v>153923849.69000003</v>
      </c>
      <c r="F12" s="9">
        <f t="shared" ref="F12:G12" si="0">SUM(F14+F15+F16+F17+F18+F20+F22+F23+F25+F26+F28+F29+F31+F33+F35+F36)</f>
        <v>214688343</v>
      </c>
      <c r="G12" s="9">
        <f t="shared" si="0"/>
        <v>20128516</v>
      </c>
    </row>
    <row r="13" spans="1:8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11361898.470000001</v>
      </c>
      <c r="F13" s="12">
        <f>SUM(F14:F18)</f>
        <v>10503607.710000001</v>
      </c>
      <c r="G13" s="12">
        <f>SUM(G14:G19)</f>
        <v>10393991.550000001</v>
      </c>
    </row>
    <row r="14" spans="1:8" ht="36" customHeight="1">
      <c r="A14" s="24">
        <f t="shared" ref="A14:A35" si="1">A13+1</f>
        <v>3</v>
      </c>
      <c r="B14" s="19" t="s">
        <v>15</v>
      </c>
      <c r="C14" s="18" t="s">
        <v>13</v>
      </c>
      <c r="D14" s="18" t="s">
        <v>14</v>
      </c>
      <c r="E14" s="20">
        <v>1183945.55</v>
      </c>
      <c r="F14" s="20">
        <v>1183945.55</v>
      </c>
      <c r="G14" s="20">
        <v>1183945.55</v>
      </c>
    </row>
    <row r="15" spans="1:8" ht="50.25" customHeight="1">
      <c r="A15" s="23">
        <v>4</v>
      </c>
      <c r="B15" s="19" t="s">
        <v>17</v>
      </c>
      <c r="C15" s="18" t="s">
        <v>13</v>
      </c>
      <c r="D15" s="18" t="s">
        <v>16</v>
      </c>
      <c r="E15" s="20">
        <v>906442.11</v>
      </c>
      <c r="F15" s="20">
        <v>906442.11</v>
      </c>
      <c r="G15" s="20">
        <v>906442.11</v>
      </c>
    </row>
    <row r="16" spans="1:8" ht="46.5" customHeight="1">
      <c r="A16" s="24">
        <v>5</v>
      </c>
      <c r="B16" s="19" t="s">
        <v>19</v>
      </c>
      <c r="C16" s="18" t="s">
        <v>13</v>
      </c>
      <c r="D16" s="18" t="s">
        <v>18</v>
      </c>
      <c r="E16" s="20">
        <v>4667215.03</v>
      </c>
      <c r="F16" s="20">
        <v>4666475.03</v>
      </c>
      <c r="G16" s="20">
        <v>4666475.03</v>
      </c>
    </row>
    <row r="17" spans="1:14">
      <c r="A17" s="24">
        <v>6</v>
      </c>
      <c r="B17" s="19" t="s">
        <v>21</v>
      </c>
      <c r="C17" s="18" t="s">
        <v>13</v>
      </c>
      <c r="D17" s="18" t="s">
        <v>20</v>
      </c>
      <c r="E17" s="20">
        <v>80000</v>
      </c>
      <c r="F17" s="20">
        <v>80000</v>
      </c>
      <c r="G17" s="20">
        <v>80000</v>
      </c>
    </row>
    <row r="18" spans="1:14">
      <c r="A18" s="23">
        <v>7</v>
      </c>
      <c r="B18" s="19" t="s">
        <v>23</v>
      </c>
      <c r="C18" s="18" t="s">
        <v>13</v>
      </c>
      <c r="D18" s="18" t="s">
        <v>22</v>
      </c>
      <c r="E18" s="20">
        <v>4524295.78</v>
      </c>
      <c r="F18" s="20">
        <v>3666745.02</v>
      </c>
      <c r="G18" s="20">
        <v>3291292.86</v>
      </c>
    </row>
    <row r="19" spans="1:14">
      <c r="A19" s="24">
        <f t="shared" ref="A19" si="2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216945</v>
      </c>
      <c r="F19" s="29">
        <f>SUM(F20)</f>
        <v>241183</v>
      </c>
      <c r="G19" s="12">
        <f>SUM(G20)</f>
        <v>265836</v>
      </c>
    </row>
    <row r="20" spans="1:14" ht="12.75" customHeight="1">
      <c r="A20" s="24">
        <f t="shared" si="1"/>
        <v>9</v>
      </c>
      <c r="B20" s="19" t="s">
        <v>26</v>
      </c>
      <c r="C20" s="18" t="s">
        <v>14</v>
      </c>
      <c r="D20" s="18" t="s">
        <v>16</v>
      </c>
      <c r="E20" s="20">
        <v>216945</v>
      </c>
      <c r="F20" s="20">
        <v>241183</v>
      </c>
      <c r="G20" s="20">
        <v>265836</v>
      </c>
    </row>
    <row r="21" spans="1:14" ht="21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SUM(E22:E23)</f>
        <v>2956708.3</v>
      </c>
      <c r="F21" s="30">
        <f t="shared" ref="F21:G21" si="3">SUM(F22:F23)</f>
        <v>2956708.3</v>
      </c>
      <c r="G21" s="30">
        <f t="shared" si="3"/>
        <v>2956708.3</v>
      </c>
    </row>
    <row r="22" spans="1:14" ht="10.5" customHeight="1">
      <c r="A22" s="24">
        <f t="shared" ref="A22" si="4">A21+1</f>
        <v>11</v>
      </c>
      <c r="B22" s="19" t="s">
        <v>28</v>
      </c>
      <c r="C22" s="18" t="s">
        <v>16</v>
      </c>
      <c r="D22" s="18" t="s">
        <v>25</v>
      </c>
      <c r="E22" s="20">
        <v>2891708.3</v>
      </c>
      <c r="F22" s="20">
        <v>2891708.3</v>
      </c>
      <c r="G22" s="20">
        <v>2891708.3</v>
      </c>
    </row>
    <row r="23" spans="1:14" ht="22.5">
      <c r="A23" s="24">
        <f t="shared" si="1"/>
        <v>12</v>
      </c>
      <c r="B23" s="35" t="s">
        <v>57</v>
      </c>
      <c r="C23" s="18" t="s">
        <v>16</v>
      </c>
      <c r="D23" s="18" t="s">
        <v>56</v>
      </c>
      <c r="E23" s="20">
        <v>65000</v>
      </c>
      <c r="F23" s="20">
        <v>65000</v>
      </c>
      <c r="G23" s="20">
        <v>65000</v>
      </c>
    </row>
    <row r="24" spans="1:14">
      <c r="A24" s="23">
        <v>13</v>
      </c>
      <c r="B24" s="11" t="s">
        <v>29</v>
      </c>
      <c r="C24" s="10" t="s">
        <v>18</v>
      </c>
      <c r="D24" s="10" t="s">
        <v>49</v>
      </c>
      <c r="E24" s="12">
        <f>SUM(E25:E26)</f>
        <v>129523362.92</v>
      </c>
      <c r="F24" s="12">
        <f>SUM(F25:F26)</f>
        <v>194177700</v>
      </c>
      <c r="G24" s="12">
        <f>SUM(G25:G26)</f>
        <v>940200</v>
      </c>
    </row>
    <row r="25" spans="1:14">
      <c r="A25" s="24">
        <f t="shared" ref="A25" si="5">A24+1</f>
        <v>14</v>
      </c>
      <c r="B25" s="19" t="s">
        <v>31</v>
      </c>
      <c r="C25" s="18" t="s">
        <v>18</v>
      </c>
      <c r="D25" s="18" t="s">
        <v>30</v>
      </c>
      <c r="E25" s="20">
        <v>129107362.92</v>
      </c>
      <c r="F25" s="20">
        <v>194027700</v>
      </c>
      <c r="G25" s="20">
        <v>790200</v>
      </c>
    </row>
    <row r="26" spans="1:14">
      <c r="A26" s="24">
        <f t="shared" si="1"/>
        <v>15</v>
      </c>
      <c r="B26" s="25" t="s">
        <v>45</v>
      </c>
      <c r="C26" s="26" t="s">
        <v>18</v>
      </c>
      <c r="D26" s="26" t="s">
        <v>46</v>
      </c>
      <c r="E26" s="20">
        <v>416000</v>
      </c>
      <c r="F26" s="20">
        <v>150000</v>
      </c>
      <c r="G26" s="20">
        <v>150000</v>
      </c>
      <c r="N26" s="34"/>
    </row>
    <row r="27" spans="1:14">
      <c r="A27" s="23">
        <v>16</v>
      </c>
      <c r="B27" s="11" t="s">
        <v>32</v>
      </c>
      <c r="C27" s="10" t="s">
        <v>33</v>
      </c>
      <c r="D27" s="10" t="s">
        <v>49</v>
      </c>
      <c r="E27" s="30">
        <f>SUM(E28:E29)</f>
        <v>8309235.7699999996</v>
      </c>
      <c r="F27" s="30">
        <f t="shared" ref="F27:G27" si="6">SUM(F28:F29)</f>
        <v>6275627.1600000001</v>
      </c>
      <c r="G27" s="30">
        <f t="shared" si="6"/>
        <v>4841140.32</v>
      </c>
      <c r="N27" s="34"/>
    </row>
    <row r="28" spans="1:14">
      <c r="A28" s="24">
        <f t="shared" ref="A28" si="7">A27+1</f>
        <v>17</v>
      </c>
      <c r="B28" s="19" t="s">
        <v>34</v>
      </c>
      <c r="C28" s="18" t="s">
        <v>33</v>
      </c>
      <c r="D28" s="18" t="s">
        <v>16</v>
      </c>
      <c r="E28" s="20">
        <v>8209235.7699999996</v>
      </c>
      <c r="F28" s="20">
        <v>6275627.1600000001</v>
      </c>
      <c r="G28" s="20">
        <v>4841140.32</v>
      </c>
    </row>
    <row r="29" spans="1:14" ht="22.5">
      <c r="A29" s="24">
        <f t="shared" si="1"/>
        <v>18</v>
      </c>
      <c r="B29" s="19" t="s">
        <v>55</v>
      </c>
      <c r="C29" s="18" t="s">
        <v>33</v>
      </c>
      <c r="D29" s="18" t="s">
        <v>33</v>
      </c>
      <c r="E29" s="20">
        <v>100000</v>
      </c>
      <c r="F29" s="20">
        <v>0</v>
      </c>
      <c r="G29" s="20">
        <v>0</v>
      </c>
    </row>
    <row r="30" spans="1:14">
      <c r="A30" s="23">
        <v>19</v>
      </c>
      <c r="B30" s="11" t="s">
        <v>35</v>
      </c>
      <c r="C30" s="10" t="s">
        <v>36</v>
      </c>
      <c r="D30" s="10" t="s">
        <v>49</v>
      </c>
      <c r="E30" s="29">
        <f>SUM(E31)</f>
        <v>224797.02</v>
      </c>
      <c r="F30" s="29">
        <f>SUM(F31)</f>
        <v>0</v>
      </c>
      <c r="G30" s="29">
        <f>SUM(G31)</f>
        <v>0</v>
      </c>
    </row>
    <row r="31" spans="1:14">
      <c r="A31" s="24">
        <f t="shared" ref="A31" si="8">A30+1</f>
        <v>20</v>
      </c>
      <c r="B31" s="19" t="s">
        <v>37</v>
      </c>
      <c r="C31" s="18" t="s">
        <v>36</v>
      </c>
      <c r="D31" s="18" t="s">
        <v>36</v>
      </c>
      <c r="E31" s="33">
        <v>224797.02</v>
      </c>
      <c r="F31" s="20"/>
      <c r="G31" s="20">
        <v>0</v>
      </c>
    </row>
    <row r="32" spans="1:14" ht="12.75" customHeight="1">
      <c r="A32" s="24">
        <f t="shared" si="1"/>
        <v>21</v>
      </c>
      <c r="B32" s="11" t="s">
        <v>38</v>
      </c>
      <c r="C32" s="10" t="s">
        <v>39</v>
      </c>
      <c r="D32" s="10" t="s">
        <v>49</v>
      </c>
      <c r="E32" s="12">
        <f>SUM(E33)</f>
        <v>1327294.3799999999</v>
      </c>
      <c r="F32" s="12">
        <f>SUM(F33)</f>
        <v>0</v>
      </c>
      <c r="G32" s="12">
        <f>SUM(G33)</f>
        <v>0</v>
      </c>
    </row>
    <row r="33" spans="1:7">
      <c r="A33" s="23">
        <v>22</v>
      </c>
      <c r="B33" s="19" t="s">
        <v>40</v>
      </c>
      <c r="C33" s="18" t="s">
        <v>39</v>
      </c>
      <c r="D33" s="18" t="s">
        <v>13</v>
      </c>
      <c r="E33" s="33">
        <v>1327294.3799999999</v>
      </c>
      <c r="F33" s="20"/>
      <c r="G33" s="20">
        <v>0</v>
      </c>
    </row>
    <row r="34" spans="1:7">
      <c r="A34" s="24">
        <f t="shared" ref="A34" si="9">A33+1</f>
        <v>23</v>
      </c>
      <c r="B34" s="27" t="s">
        <v>48</v>
      </c>
      <c r="C34" s="28" t="s">
        <v>30</v>
      </c>
      <c r="D34" s="18" t="s">
        <v>49</v>
      </c>
      <c r="E34" s="29">
        <f>SUM(E35)</f>
        <v>3607.83</v>
      </c>
      <c r="F34" s="29">
        <f>SUM(F35)</f>
        <v>3607.83</v>
      </c>
      <c r="G34" s="29">
        <f>SUM(G35)</f>
        <v>3607.83</v>
      </c>
    </row>
    <row r="35" spans="1:7">
      <c r="A35" s="24">
        <f t="shared" si="1"/>
        <v>24</v>
      </c>
      <c r="B35" s="19" t="s">
        <v>53</v>
      </c>
      <c r="C35" s="26" t="s">
        <v>30</v>
      </c>
      <c r="D35" s="26" t="s">
        <v>30</v>
      </c>
      <c r="E35" s="33">
        <v>3607.83</v>
      </c>
      <c r="F35" s="33">
        <v>3607.83</v>
      </c>
      <c r="G35" s="33">
        <v>3607.83</v>
      </c>
    </row>
    <row r="36" spans="1:7">
      <c r="A36" s="23">
        <v>25</v>
      </c>
      <c r="B36" s="17" t="s">
        <v>42</v>
      </c>
      <c r="C36" s="21"/>
      <c r="D36" s="21"/>
      <c r="E36" s="31">
        <v>0</v>
      </c>
      <c r="F36" s="32">
        <v>529909</v>
      </c>
      <c r="G36" s="32">
        <v>992868</v>
      </c>
    </row>
  </sheetData>
  <mergeCells count="12">
    <mergeCell ref="E1:G1"/>
    <mergeCell ref="E2:G2"/>
    <mergeCell ref="E3:G3"/>
    <mergeCell ref="E4:G4"/>
    <mergeCell ref="A6:G6"/>
    <mergeCell ref="G9:G10"/>
    <mergeCell ref="A8:F8"/>
    <mergeCell ref="A9:A10"/>
    <mergeCell ref="B9:B10"/>
    <mergeCell ref="C9:D9"/>
    <mergeCell ref="E9:E10"/>
    <mergeCell ref="F9:F10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2020-11-10T04:40:42Z</cp:lastPrinted>
  <dcterms:created xsi:type="dcterms:W3CDTF">2017-11-30T02:20:42Z</dcterms:created>
  <dcterms:modified xsi:type="dcterms:W3CDTF">2024-02-14T02:38:04Z</dcterms:modified>
</cp:coreProperties>
</file>