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600" windowWidth="24615" windowHeight="11445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расходов'!$H$28</definedName>
  </definedNames>
  <calcPr calcId="124519" refMode="R1C1"/>
</workbook>
</file>

<file path=xl/calcChain.xml><?xml version="1.0" encoding="utf-8"?>
<calcChain xmlns="http://schemas.openxmlformats.org/spreadsheetml/2006/main">
  <c r="G33" i="1"/>
  <c r="F33"/>
  <c r="E33"/>
  <c r="A33"/>
  <c r="A34" s="1"/>
  <c r="G31"/>
  <c r="F31"/>
  <c r="E31"/>
  <c r="A30"/>
  <c r="A31" s="1"/>
  <c r="G29"/>
  <c r="F29"/>
  <c r="E29"/>
  <c r="A28"/>
  <c r="A27"/>
  <c r="G26"/>
  <c r="F26"/>
  <c r="E26"/>
  <c r="A24"/>
  <c r="A25" s="1"/>
  <c r="G23"/>
  <c r="F23"/>
  <c r="E23"/>
  <c r="A22"/>
  <c r="A21"/>
  <c r="G20"/>
  <c r="F20"/>
  <c r="E20"/>
  <c r="G18"/>
  <c r="G12" s="1"/>
  <c r="F18"/>
  <c r="E18"/>
  <c r="A18"/>
  <c r="A19" s="1"/>
  <c r="F12"/>
  <c r="E12"/>
  <c r="A12"/>
  <c r="A13" s="1"/>
  <c r="G11"/>
  <c r="F11"/>
  <c r="E11"/>
</calcChain>
</file>

<file path=xl/sharedStrings.xml><?xml version="1.0" encoding="utf-8"?>
<sst xmlns="http://schemas.openxmlformats.org/spreadsheetml/2006/main" count="93" uniqueCount="60">
  <si>
    <t>Приложение 4</t>
  </si>
  <si>
    <t xml:space="preserve">к решению </t>
  </si>
  <si>
    <t>Жуковского сельского Совета депутатов</t>
  </si>
  <si>
    <t>Распределение бюджетных ассигнований по разделам, подразделам бюджетной классификации расходов бюджетов Российской Федерации на 2024 год и плановый период 2025-2026 годов</t>
  </si>
  <si>
    <t>руб.</t>
  </si>
  <si>
    <t>№ строки</t>
  </si>
  <si>
    <t>Наименование показателя бюджетной классификации</t>
  </si>
  <si>
    <t>КБК</t>
  </si>
  <si>
    <t>Сумма                  на 2024 год</t>
  </si>
  <si>
    <t>Сумма                  на 2025 год</t>
  </si>
  <si>
    <t>Сумма                  на 2026 год</t>
  </si>
  <si>
    <t>Раздел</t>
  </si>
  <si>
    <t>Подраздел</t>
  </si>
  <si>
    <t>1</t>
  </si>
  <si>
    <t>2</t>
  </si>
  <si>
    <t>4</t>
  </si>
  <si>
    <t>5</t>
  </si>
  <si>
    <t>6</t>
  </si>
  <si>
    <t>7</t>
  </si>
  <si>
    <t>8</t>
  </si>
  <si>
    <t>ВСЕГО: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</si>
  <si>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</si>
  <si>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</si>
  <si>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</si>
  <si>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</si>
  <si>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</si>
  <si>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</si>
  <si>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</si>
  <si>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</si>
  <si>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</si>
  <si>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</si>
  <si>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</si>
  <si>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</si>
  <si>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</si>
  <si>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</si>
  <si>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</si>
  <si>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</si>
  <si>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</si>
  <si>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</si>
  <si>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</si>
  <si>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</si>
  <si>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</si>
  <si>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</si>
  <si>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</si>
  <si>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</si>
  <si>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</si>
  <si>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</si>
  <si>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</si>
  <si>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</si>
  <si>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</si>
  <si>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</si>
  <si>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</si>
  <si>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</si>
  <si>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</si>
  <si>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</si>
  <si>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</si>
  <si>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ЗДРАВООХРАНЕНИЕ</t>
  </si>
  <si>
    <t>Другие вопросы в области здравоохранения</t>
  </si>
  <si>
    <t>УСЛОВНО УТВЕРЖДЕННЫЕ РАСХОДЫ</t>
  </si>
  <si>
    <t>от 10.07.2024 №33-170Р</t>
  </si>
</sst>
</file>

<file path=xl/styles.xml><?xml version="1.0" encoding="utf-8"?>
<styleSheet xmlns="http://schemas.openxmlformats.org/spreadsheetml/2006/main">
  <fonts count="12">
    <font>
      <sz val="11"/>
      <name val="Calibri"/>
    </font>
    <font>
      <sz val="10"/>
      <name val="Arial"/>
    </font>
    <font>
      <b/>
      <sz val="8"/>
      <name val="Arial"/>
    </font>
    <font>
      <sz val="8"/>
      <color rgb="FF0000FF"/>
      <name val="Arial Cyr"/>
    </font>
    <font>
      <b/>
      <sz val="10"/>
      <name val="Arial Cyr"/>
    </font>
    <font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i/>
      <sz val="8"/>
      <name val="Arial"/>
    </font>
    <font>
      <b/>
      <i/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6" fillId="0" borderId="0" xfId="0" applyNumberFormat="1" applyFont="1"/>
    <xf numFmtId="0" fontId="7" fillId="0" borderId="0" xfId="0" applyNumberFormat="1" applyFont="1"/>
    <xf numFmtId="0" fontId="1" fillId="0" borderId="0" xfId="0" applyNumberFormat="1" applyFont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/>
    <xf numFmtId="49" fontId="2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right" wrapText="1"/>
    </xf>
    <xf numFmtId="0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0" fontId="9" fillId="0" borderId="0" xfId="0" applyNumberFormat="1" applyFont="1"/>
    <xf numFmtId="0" fontId="1" fillId="2" borderId="0" xfId="0" applyNumberFormat="1" applyFont="1" applyFill="1"/>
    <xf numFmtId="4" fontId="10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left"/>
    </xf>
    <xf numFmtId="0" fontId="1" fillId="0" borderId="1" xfId="0" applyNumberFormat="1" applyFont="1" applyBorder="1"/>
    <xf numFmtId="4" fontId="9" fillId="0" borderId="1" xfId="0" applyNumberFormat="1" applyFont="1" applyBorder="1"/>
    <xf numFmtId="4" fontId="11" fillId="2" borderId="1" xfId="0" applyNumberFormat="1" applyFont="1" applyFill="1" applyBorder="1" applyAlignment="1">
      <alignment horizontal="right" vertical="top" wrapText="1"/>
    </xf>
    <xf numFmtId="0" fontId="5" fillId="0" borderId="0" xfId="0" applyNumberFormat="1" applyFont="1" applyAlignment="1">
      <alignment horizontal="right"/>
    </xf>
    <xf numFmtId="0" fontId="7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8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35"/>
  <sheetViews>
    <sheetView tabSelected="1" topLeftCell="A10" workbookViewId="0">
      <selection activeCell="B3" sqref="B3"/>
    </sheetView>
  </sheetViews>
  <sheetFormatPr defaultColWidth="9" defaultRowHeight="12.75"/>
  <cols>
    <col min="1" max="1" width="5" customWidth="1"/>
    <col min="2" max="2" width="40.140625" customWidth="1"/>
    <col min="3" max="3" width="6.42578125" bestFit="1" customWidth="1"/>
    <col min="4" max="4" width="10.5703125" customWidth="1"/>
    <col min="5" max="5" width="11.140625" customWidth="1"/>
    <col min="6" max="6" width="14" customWidth="1"/>
    <col min="7" max="7" width="13.140625" customWidth="1"/>
    <col min="8" max="8" width="8.7109375" customWidth="1"/>
  </cols>
  <sheetData>
    <row r="1" spans="1:8">
      <c r="A1" s="1"/>
      <c r="B1" s="2"/>
      <c r="C1" s="3"/>
      <c r="D1" s="3"/>
      <c r="E1" s="32" t="s">
        <v>0</v>
      </c>
      <c r="F1" s="32"/>
      <c r="G1" s="32"/>
    </row>
    <row r="2" spans="1:8">
      <c r="A2" s="4"/>
      <c r="C2" s="5"/>
      <c r="D2" s="5"/>
      <c r="E2" s="33" t="s">
        <v>1</v>
      </c>
      <c r="F2" s="33"/>
      <c r="G2" s="33"/>
    </row>
    <row r="3" spans="1:8">
      <c r="A3" s="4"/>
      <c r="C3" s="5"/>
      <c r="D3" s="5"/>
      <c r="E3" s="34" t="s">
        <v>2</v>
      </c>
      <c r="F3" s="34"/>
      <c r="G3" s="34"/>
    </row>
    <row r="4" spans="1:8">
      <c r="E4" s="34" t="s">
        <v>59</v>
      </c>
      <c r="F4" s="34"/>
      <c r="G4" s="34"/>
    </row>
    <row r="6" spans="1:8" ht="42.75" customHeight="1">
      <c r="A6" s="35" t="s">
        <v>3</v>
      </c>
      <c r="B6" s="35"/>
      <c r="C6" s="35"/>
      <c r="D6" s="35"/>
      <c r="E6" s="35"/>
      <c r="F6" s="35"/>
      <c r="G6" s="35"/>
    </row>
    <row r="7" spans="1:8">
      <c r="A7" s="38"/>
      <c r="B7" s="38"/>
      <c r="C7" s="38"/>
      <c r="D7" s="38"/>
      <c r="E7" s="38"/>
      <c r="F7" s="38"/>
      <c r="G7" s="6" t="s">
        <v>4</v>
      </c>
    </row>
    <row r="8" spans="1:8" ht="12.75" customHeight="1">
      <c r="A8" s="36" t="s">
        <v>5</v>
      </c>
      <c r="B8" s="36" t="s">
        <v>6</v>
      </c>
      <c r="C8" s="36" t="s">
        <v>7</v>
      </c>
      <c r="D8" s="39"/>
      <c r="E8" s="36" t="s">
        <v>8</v>
      </c>
      <c r="F8" s="36" t="s">
        <v>9</v>
      </c>
      <c r="G8" s="36" t="s">
        <v>10</v>
      </c>
      <c r="H8" s="8"/>
    </row>
    <row r="9" spans="1:8" ht="22.5">
      <c r="A9" s="37"/>
      <c r="B9" s="37"/>
      <c r="C9" s="7" t="s">
        <v>11</v>
      </c>
      <c r="D9" s="7" t="s">
        <v>12</v>
      </c>
      <c r="E9" s="37"/>
      <c r="F9" s="37"/>
      <c r="G9" s="37"/>
      <c r="H9" s="8"/>
    </row>
    <row r="10" spans="1:8" ht="10.5" customHeight="1">
      <c r="A10" s="9" t="s">
        <v>13</v>
      </c>
      <c r="B10" s="9" t="s">
        <v>14</v>
      </c>
      <c r="C10" s="9" t="s">
        <v>15</v>
      </c>
      <c r="D10" s="9" t="s">
        <v>16</v>
      </c>
      <c r="E10" s="9" t="s">
        <v>17</v>
      </c>
      <c r="F10" s="9" t="s">
        <v>18</v>
      </c>
      <c r="G10" s="9" t="s">
        <v>19</v>
      </c>
      <c r="H10" s="8"/>
    </row>
    <row r="11" spans="1:8">
      <c r="A11" s="10" t="s">
        <v>13</v>
      </c>
      <c r="B11" s="11" t="s">
        <v>20</v>
      </c>
      <c r="C11" s="12"/>
      <c r="D11" s="12"/>
      <c r="E11" s="13">
        <f>SUM(E13+E14+E15+E16+E17+E19+E21+E22+E24+E25+E27+E28+E30+E32+E34+E35)</f>
        <v>162772124.16000003</v>
      </c>
      <c r="F11" s="13">
        <f>SUM(F13+F14+F15+F16+F17+F19+F21+F22+F24+F25+F27+F28+F30+F32+F34+F35)</f>
        <v>214688343</v>
      </c>
      <c r="G11" s="13">
        <f>SUM(G13+G14+G15+G16+G17+G19+G21+G22+G24+G25+G27+G28+G30+G32+G34+G35)</f>
        <v>20128516</v>
      </c>
    </row>
    <row r="12" spans="1:8">
      <c r="A12" s="14">
        <f>A11+1</f>
        <v>2</v>
      </c>
      <c r="B12" s="15" t="s">
        <v>21</v>
      </c>
      <c r="C12" s="16" t="s">
        <v>22</v>
      </c>
      <c r="D12" s="16" t="s">
        <v>23</v>
      </c>
      <c r="E12" s="17">
        <f>SUM(E13:E17)</f>
        <v>11411410.470000001</v>
      </c>
      <c r="F12" s="17">
        <f>SUM(F13:F17)</f>
        <v>10503607.710000001</v>
      </c>
      <c r="G12" s="17">
        <f>SUM(G13:G18)</f>
        <v>10393991.550000001</v>
      </c>
    </row>
    <row r="13" spans="1:8" ht="33.75" customHeight="1">
      <c r="A13" s="14">
        <f>A12+1</f>
        <v>3</v>
      </c>
      <c r="B13" s="18" t="s">
        <v>24</v>
      </c>
      <c r="C13" s="19" t="s">
        <v>22</v>
      </c>
      <c r="D13" s="19" t="s">
        <v>25</v>
      </c>
      <c r="E13" s="20">
        <v>1227257.55</v>
      </c>
      <c r="F13" s="20">
        <v>1183945.55</v>
      </c>
      <c r="G13" s="20">
        <v>1183945.55</v>
      </c>
    </row>
    <row r="14" spans="1:8" ht="46.5" customHeight="1">
      <c r="A14" s="10">
        <v>4</v>
      </c>
      <c r="B14" s="18" t="s">
        <v>26</v>
      </c>
      <c r="C14" s="19" t="s">
        <v>22</v>
      </c>
      <c r="D14" s="19" t="s">
        <v>27</v>
      </c>
      <c r="E14" s="20">
        <v>912642.11</v>
      </c>
      <c r="F14" s="20">
        <v>906442.11</v>
      </c>
      <c r="G14" s="20">
        <v>906442.11</v>
      </c>
    </row>
    <row r="15" spans="1:8" ht="58.5" customHeight="1">
      <c r="A15" s="14">
        <v>5</v>
      </c>
      <c r="B15" s="18" t="s">
        <v>28</v>
      </c>
      <c r="C15" s="19" t="s">
        <v>22</v>
      </c>
      <c r="D15" s="19" t="s">
        <v>29</v>
      </c>
      <c r="E15" s="20">
        <v>4667215.03</v>
      </c>
      <c r="F15" s="20">
        <v>4666475.03</v>
      </c>
      <c r="G15" s="20">
        <v>4666475.03</v>
      </c>
    </row>
    <row r="16" spans="1:8" ht="16.5" customHeight="1">
      <c r="A16" s="14">
        <v>6</v>
      </c>
      <c r="B16" s="18" t="s">
        <v>30</v>
      </c>
      <c r="C16" s="19" t="s">
        <v>22</v>
      </c>
      <c r="D16" s="19" t="s">
        <v>31</v>
      </c>
      <c r="E16" s="20">
        <v>80000</v>
      </c>
      <c r="F16" s="20">
        <v>80000</v>
      </c>
      <c r="G16" s="20">
        <v>80000</v>
      </c>
    </row>
    <row r="17" spans="1:14" ht="19.5" customHeight="1">
      <c r="A17" s="10">
        <v>7</v>
      </c>
      <c r="B17" s="18" t="s">
        <v>32</v>
      </c>
      <c r="C17" s="19" t="s">
        <v>22</v>
      </c>
      <c r="D17" s="19" t="s">
        <v>33</v>
      </c>
      <c r="E17" s="20">
        <v>4524295.78</v>
      </c>
      <c r="F17" s="20">
        <v>3666745.02</v>
      </c>
      <c r="G17" s="20">
        <v>3291292.86</v>
      </c>
    </row>
    <row r="18" spans="1:14">
      <c r="A18" s="14">
        <f>A17+1</f>
        <v>8</v>
      </c>
      <c r="B18" s="15" t="s">
        <v>34</v>
      </c>
      <c r="C18" s="16" t="s">
        <v>25</v>
      </c>
      <c r="D18" s="16" t="s">
        <v>23</v>
      </c>
      <c r="E18" s="21">
        <f>SUM(E19)</f>
        <v>216945</v>
      </c>
      <c r="F18" s="21">
        <f>SUM(F19)</f>
        <v>241183</v>
      </c>
      <c r="G18" s="17">
        <f>SUM(G19)</f>
        <v>265836</v>
      </c>
    </row>
    <row r="19" spans="1:14" ht="12.75" customHeight="1">
      <c r="A19" s="14">
        <f>A18+1</f>
        <v>9</v>
      </c>
      <c r="B19" s="18" t="s">
        <v>35</v>
      </c>
      <c r="C19" s="19" t="s">
        <v>25</v>
      </c>
      <c r="D19" s="19" t="s">
        <v>27</v>
      </c>
      <c r="E19" s="20">
        <v>216945</v>
      </c>
      <c r="F19" s="20">
        <v>241183</v>
      </c>
      <c r="G19" s="20">
        <v>265836</v>
      </c>
    </row>
    <row r="20" spans="1:14" ht="21">
      <c r="A20" s="10">
        <v>10</v>
      </c>
      <c r="B20" s="15" t="s">
        <v>36</v>
      </c>
      <c r="C20" s="16" t="s">
        <v>27</v>
      </c>
      <c r="D20" s="16" t="s">
        <v>23</v>
      </c>
      <c r="E20" s="21">
        <f>SUM(E21:E22)</f>
        <v>3130287.3</v>
      </c>
      <c r="F20" s="21">
        <f>SUM(F21:F22)</f>
        <v>2956708.3</v>
      </c>
      <c r="G20" s="21">
        <f>SUM(G21:G22)</f>
        <v>2956708.3</v>
      </c>
    </row>
    <row r="21" spans="1:14" ht="10.5" customHeight="1">
      <c r="A21" s="14">
        <f>A20+1</f>
        <v>11</v>
      </c>
      <c r="B21" s="18" t="s">
        <v>37</v>
      </c>
      <c r="C21" s="19" t="s">
        <v>27</v>
      </c>
      <c r="D21" s="19" t="s">
        <v>38</v>
      </c>
      <c r="E21" s="20">
        <v>3065287.3</v>
      </c>
      <c r="F21" s="20">
        <v>2891708.3</v>
      </c>
      <c r="G21" s="20">
        <v>2891708.3</v>
      </c>
    </row>
    <row r="22" spans="1:14" ht="30" customHeight="1">
      <c r="A22" s="14">
        <f>A21+1</f>
        <v>12</v>
      </c>
      <c r="B22" s="22" t="s">
        <v>39</v>
      </c>
      <c r="C22" s="19" t="s">
        <v>27</v>
      </c>
      <c r="D22" s="19" t="s">
        <v>40</v>
      </c>
      <c r="E22" s="20">
        <v>65000</v>
      </c>
      <c r="F22" s="20">
        <v>65000</v>
      </c>
      <c r="G22" s="20">
        <v>65000</v>
      </c>
    </row>
    <row r="23" spans="1:14" ht="9.9499999999999993" customHeight="1">
      <c r="A23" s="10">
        <v>13</v>
      </c>
      <c r="B23" s="15" t="s">
        <v>41</v>
      </c>
      <c r="C23" s="16" t="s">
        <v>29</v>
      </c>
      <c r="D23" s="16" t="s">
        <v>23</v>
      </c>
      <c r="E23" s="17">
        <f>SUM(E24:E25)</f>
        <v>135522881.66</v>
      </c>
      <c r="F23" s="17">
        <f>SUM(F24:F25)</f>
        <v>194177700</v>
      </c>
      <c r="G23" s="17">
        <f>SUM(G24:G25)</f>
        <v>940200</v>
      </c>
    </row>
    <row r="24" spans="1:14" ht="9.9499999999999993" customHeight="1">
      <c r="A24" s="14">
        <f>A23+1</f>
        <v>14</v>
      </c>
      <c r="B24" s="18" t="s">
        <v>42</v>
      </c>
      <c r="C24" s="19" t="s">
        <v>29</v>
      </c>
      <c r="D24" s="19" t="s">
        <v>43</v>
      </c>
      <c r="E24" s="20">
        <v>135106881.66</v>
      </c>
      <c r="F24" s="20">
        <v>194027700</v>
      </c>
      <c r="G24" s="20">
        <v>790200</v>
      </c>
    </row>
    <row r="25" spans="1:14">
      <c r="A25" s="14">
        <f>A24+1</f>
        <v>15</v>
      </c>
      <c r="B25" s="23" t="s">
        <v>44</v>
      </c>
      <c r="C25" s="19" t="s">
        <v>29</v>
      </c>
      <c r="D25" s="19" t="s">
        <v>45</v>
      </c>
      <c r="E25" s="20">
        <v>416000</v>
      </c>
      <c r="F25" s="20">
        <v>150000</v>
      </c>
      <c r="G25" s="20">
        <v>150000</v>
      </c>
      <c r="N25" s="24"/>
    </row>
    <row r="26" spans="1:14" ht="9.9499999999999993" customHeight="1">
      <c r="A26" s="10">
        <v>16</v>
      </c>
      <c r="B26" s="15" t="s">
        <v>46</v>
      </c>
      <c r="C26" s="16" t="s">
        <v>47</v>
      </c>
      <c r="D26" s="16" t="s">
        <v>23</v>
      </c>
      <c r="E26" s="21">
        <f>SUM(E27:E28)</f>
        <v>10904837.25</v>
      </c>
      <c r="F26" s="21">
        <f>SUM(F27:F28)</f>
        <v>6275627.1600000001</v>
      </c>
      <c r="G26" s="21">
        <f>SUM(G27:G28)</f>
        <v>4841140.32</v>
      </c>
      <c r="N26" s="24"/>
    </row>
    <row r="27" spans="1:14" ht="9.9499999999999993" customHeight="1">
      <c r="A27" s="14">
        <f>A26+1</f>
        <v>17</v>
      </c>
      <c r="B27" s="18" t="s">
        <v>48</v>
      </c>
      <c r="C27" s="19" t="s">
        <v>47</v>
      </c>
      <c r="D27" s="19" t="s">
        <v>27</v>
      </c>
      <c r="E27" s="20">
        <v>10804837.25</v>
      </c>
      <c r="F27" s="20">
        <v>6275627.1600000001</v>
      </c>
      <c r="G27" s="20">
        <v>4841140.32</v>
      </c>
    </row>
    <row r="28" spans="1:14" ht="27.75" customHeight="1">
      <c r="A28" s="14">
        <f>A27+1</f>
        <v>18</v>
      </c>
      <c r="B28" s="18" t="s">
        <v>49</v>
      </c>
      <c r="C28" s="19" t="s">
        <v>47</v>
      </c>
      <c r="D28" s="19" t="s">
        <v>47</v>
      </c>
      <c r="E28" s="20">
        <v>100000</v>
      </c>
      <c r="F28" s="20">
        <v>0</v>
      </c>
      <c r="G28" s="20">
        <v>0</v>
      </c>
    </row>
    <row r="29" spans="1:14" ht="9.9499999999999993" customHeight="1">
      <c r="A29" s="10">
        <v>19</v>
      </c>
      <c r="B29" s="15" t="s">
        <v>50</v>
      </c>
      <c r="C29" s="16" t="s">
        <v>51</v>
      </c>
      <c r="D29" s="16" t="s">
        <v>23</v>
      </c>
      <c r="E29" s="21">
        <f>SUM(E30)</f>
        <v>224797.02</v>
      </c>
      <c r="F29" s="21">
        <f>SUM(F30)</f>
        <v>0</v>
      </c>
      <c r="G29" s="21">
        <f>SUM(G30)</f>
        <v>0</v>
      </c>
    </row>
    <row r="30" spans="1:14">
      <c r="A30" s="14">
        <f>A29+1</f>
        <v>20</v>
      </c>
      <c r="B30" s="18" t="s">
        <v>52</v>
      </c>
      <c r="C30" s="19" t="s">
        <v>51</v>
      </c>
      <c r="D30" s="19" t="s">
        <v>51</v>
      </c>
      <c r="E30" s="25">
        <v>224797.02</v>
      </c>
      <c r="F30" s="20"/>
      <c r="G30" s="20">
        <v>0</v>
      </c>
    </row>
    <row r="31" spans="1:14" ht="9.9499999999999993" customHeight="1">
      <c r="A31" s="14">
        <f>A30+1</f>
        <v>21</v>
      </c>
      <c r="B31" s="15" t="s">
        <v>53</v>
      </c>
      <c r="C31" s="16" t="s">
        <v>54</v>
      </c>
      <c r="D31" s="16" t="s">
        <v>23</v>
      </c>
      <c r="E31" s="17">
        <f>SUM(E32)</f>
        <v>1327294.3799999999</v>
      </c>
      <c r="F31" s="17">
        <f>SUM(F32)</f>
        <v>0</v>
      </c>
      <c r="G31" s="17">
        <f>SUM(G32)</f>
        <v>0</v>
      </c>
    </row>
    <row r="32" spans="1:14">
      <c r="A32" s="10">
        <v>22</v>
      </c>
      <c r="B32" s="18" t="s">
        <v>55</v>
      </c>
      <c r="C32" s="19" t="s">
        <v>54</v>
      </c>
      <c r="D32" s="19" t="s">
        <v>22</v>
      </c>
      <c r="E32" s="25">
        <v>1327294.3799999999</v>
      </c>
      <c r="F32" s="20"/>
      <c r="G32" s="20">
        <v>0</v>
      </c>
    </row>
    <row r="33" spans="1:7">
      <c r="A33" s="14">
        <f>A32+1</f>
        <v>23</v>
      </c>
      <c r="B33" s="26" t="s">
        <v>56</v>
      </c>
      <c r="C33" s="27" t="s">
        <v>43</v>
      </c>
      <c r="D33" s="19" t="s">
        <v>23</v>
      </c>
      <c r="E33" s="21">
        <f>SUM(E34)</f>
        <v>33671.08</v>
      </c>
      <c r="F33" s="21">
        <f>SUM(F34)</f>
        <v>3607.83</v>
      </c>
      <c r="G33" s="21">
        <f>SUM(G34)</f>
        <v>3607.83</v>
      </c>
    </row>
    <row r="34" spans="1:7" ht="9.9499999999999993" customHeight="1">
      <c r="A34" s="14">
        <f>A33+1</f>
        <v>24</v>
      </c>
      <c r="B34" s="18" t="s">
        <v>57</v>
      </c>
      <c r="C34" s="19" t="s">
        <v>43</v>
      </c>
      <c r="D34" s="19" t="s">
        <v>43</v>
      </c>
      <c r="E34" s="25">
        <v>33671.08</v>
      </c>
      <c r="F34" s="25">
        <v>3607.83</v>
      </c>
      <c r="G34" s="25">
        <v>3607.83</v>
      </c>
    </row>
    <row r="35" spans="1:7">
      <c r="A35" s="10">
        <v>25</v>
      </c>
      <c r="B35" s="28" t="s">
        <v>58</v>
      </c>
      <c r="C35" s="29"/>
      <c r="D35" s="29"/>
      <c r="E35" s="30">
        <v>0</v>
      </c>
      <c r="F35" s="31">
        <v>529909</v>
      </c>
      <c r="G35" s="31">
        <v>992868</v>
      </c>
    </row>
  </sheetData>
  <mergeCells count="12">
    <mergeCell ref="G8:G9"/>
    <mergeCell ref="A7:F7"/>
    <mergeCell ref="A8:A9"/>
    <mergeCell ref="B8:B9"/>
    <mergeCell ref="C8:D8"/>
    <mergeCell ref="E8:E9"/>
    <mergeCell ref="F8:F9"/>
    <mergeCell ref="E1:G1"/>
    <mergeCell ref="E2:G2"/>
    <mergeCell ref="E3:G3"/>
    <mergeCell ref="E4:G4"/>
    <mergeCell ref="A6:G6"/>
  </mergeCells>
  <pageMargins left="0.98425197601318404" right="0.39370077848434398" top="0.78740155696868896" bottom="0.78740155696868896" header="0.19685038924217199" footer="0.19685038924217199"/>
  <pageSetup paperSize="9" scale="8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MyOffice-CoreFramework-Windows/29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жуковка</cp:lastModifiedBy>
  <dcterms:modified xsi:type="dcterms:W3CDTF">2024-07-09T02:44:27Z</dcterms:modified>
</cp:coreProperties>
</file>